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3520" activeTab="0"/>
  </bookViews>
  <sheets>
    <sheet name="Budget AAP15" sheetId="1" r:id="rId1"/>
    <sheet name="Instructions et Exemples" sheetId="2" r:id="rId2"/>
  </sheets>
  <definedNames/>
  <calcPr fullCalcOnLoad="1"/>
</workbook>
</file>

<file path=xl/sharedStrings.xml><?xml version="1.0" encoding="utf-8"?>
<sst xmlns="http://schemas.openxmlformats.org/spreadsheetml/2006/main" count="122" uniqueCount="79">
  <si>
    <t>Cette ligne signifie que 5 conseillers reçoivent une indemnité mensuelle, pendant 12 mois, de 50 000 CFA</t>
  </si>
  <si>
    <r>
      <t xml:space="preserve">Votre monnaie
</t>
    </r>
    <r>
      <rPr>
        <b/>
        <sz val="11"/>
        <rFont val="Arial Narrow"/>
        <family val="2"/>
      </rPr>
      <t>(a</t>
    </r>
    <r>
      <rPr>
        <b/>
        <vertAlign val="subscript"/>
        <sz val="11"/>
        <rFont val="Arial Narrow"/>
        <family val="2"/>
      </rPr>
      <t>1</t>
    </r>
    <r>
      <rPr>
        <b/>
        <sz val="11"/>
        <rFont val="Arial Narrow"/>
        <family val="2"/>
      </rPr>
      <t>)</t>
    </r>
  </si>
  <si>
    <r>
      <t xml:space="preserve">Euros
</t>
    </r>
    <r>
      <rPr>
        <b/>
        <sz val="11"/>
        <rFont val="Arial Narrow"/>
        <family val="2"/>
      </rPr>
      <t>(a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>)</t>
    </r>
  </si>
  <si>
    <r>
      <t xml:space="preserve">Votre monnaie
</t>
    </r>
    <r>
      <rPr>
        <b/>
        <sz val="11"/>
        <rFont val="Arial Narrow"/>
        <family val="2"/>
      </rPr>
      <t>(b</t>
    </r>
    <r>
      <rPr>
        <b/>
        <vertAlign val="subscript"/>
        <sz val="11"/>
        <rFont val="Arial Narrow"/>
        <family val="2"/>
      </rPr>
      <t>1</t>
    </r>
    <r>
      <rPr>
        <b/>
        <sz val="11"/>
        <rFont val="Arial Narrow"/>
        <family val="2"/>
      </rPr>
      <t>)</t>
    </r>
  </si>
  <si>
    <r>
      <t xml:space="preserve">Euros
</t>
    </r>
    <r>
      <rPr>
        <b/>
        <sz val="11"/>
        <rFont val="Arial Narrow"/>
        <family val="2"/>
      </rPr>
      <t>(b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>)</t>
    </r>
  </si>
  <si>
    <r>
      <t xml:space="preserve">Votre monnaie
</t>
    </r>
    <r>
      <rPr>
        <b/>
        <sz val="11"/>
        <rFont val="Arial Narrow"/>
        <family val="2"/>
      </rPr>
      <t>= (a</t>
    </r>
    <r>
      <rPr>
        <b/>
        <vertAlign val="subscript"/>
        <sz val="11"/>
        <rFont val="Arial Narrow"/>
        <family val="2"/>
      </rPr>
      <t>1</t>
    </r>
    <r>
      <rPr>
        <b/>
        <sz val="11"/>
        <rFont val="Arial Narrow"/>
        <family val="2"/>
      </rPr>
      <t>) - (b</t>
    </r>
    <r>
      <rPr>
        <b/>
        <vertAlign val="subscript"/>
        <sz val="11"/>
        <rFont val="Arial Narrow"/>
        <family val="2"/>
      </rPr>
      <t>1</t>
    </r>
    <r>
      <rPr>
        <b/>
        <sz val="11"/>
        <rFont val="Arial Narrow"/>
        <family val="2"/>
      </rPr>
      <t>)</t>
    </r>
  </si>
  <si>
    <r>
      <t xml:space="preserve">Euros
</t>
    </r>
    <r>
      <rPr>
        <b/>
        <sz val="11"/>
        <rFont val="Arial Narrow"/>
        <family val="2"/>
      </rPr>
      <t>= (a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>) - (b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>)</t>
    </r>
  </si>
  <si>
    <t>Date du taux de change officiel appliqué :</t>
  </si>
  <si>
    <t>Montant du taux de change officiel appliqué :</t>
  </si>
  <si>
    <t>Ligne Budgétaire / Objet de la dépense</t>
  </si>
  <si>
    <t>Coût total prévisonnel
 sur l'année</t>
  </si>
  <si>
    <t xml:space="preserve">Titre du projet : </t>
  </si>
  <si>
    <t>Cartes de téléphones</t>
  </si>
  <si>
    <t>Cette ligne signifie que 2 cartes de téléphones (d'un montant de 1 000CFA) sont achetées, chaque semaine travaillée (45 semaines)</t>
  </si>
  <si>
    <t>indemnité par conseiller / mois</t>
  </si>
  <si>
    <r>
      <t>Calcul :</t>
    </r>
    <r>
      <rPr>
        <sz val="11"/>
        <rFont val="Arial Narrow"/>
        <family val="2"/>
      </rPr>
      <t xml:space="preserve"> montant dans votre monnaie   divisé par le taux de change EURO/votre monnaie</t>
    </r>
  </si>
  <si>
    <r>
      <t xml:space="preserve">Calcul </t>
    </r>
    <r>
      <rPr>
        <sz val="11"/>
        <rFont val="Arial Narrow"/>
        <family val="2"/>
      </rPr>
      <t>: Montant prévisionnel dans votre monnaie - Montant co financé dans votre monnaie</t>
    </r>
  </si>
  <si>
    <t>Sous-total rubrique 3</t>
  </si>
  <si>
    <t>Rubrique 4</t>
  </si>
  <si>
    <t>Sous-total rubrique 4</t>
  </si>
  <si>
    <r>
      <t xml:space="preserve">Calcul  :  </t>
    </r>
    <r>
      <rPr>
        <sz val="11"/>
        <rFont val="Arial Narrow"/>
        <family val="2"/>
      </rPr>
      <t>nombre d'unités x fréquence x coût unitaire</t>
    </r>
  </si>
  <si>
    <t>Ligne Budgétaire / Objet de la dépense</t>
  </si>
  <si>
    <t>Coût total prévisonnel
 sur l'année</t>
  </si>
  <si>
    <t>Demande à Solidarité Sida</t>
  </si>
  <si>
    <t xml:space="preserve">Période du
 co-financement </t>
  </si>
  <si>
    <t>Exemples</t>
  </si>
  <si>
    <t>Explications des exemples</t>
  </si>
  <si>
    <t>01/01-31/12/2013</t>
  </si>
  <si>
    <t>Montants</t>
  </si>
  <si>
    <t>Sous-total rubrique 1</t>
  </si>
  <si>
    <t>Sous-total rubrique 2</t>
  </si>
  <si>
    <t>TOTAL GENERAL</t>
  </si>
  <si>
    <t>Cette ligne signifie que le loyer est payé en 1 fois, chaque année, pour un montant de 2 500 000 CFA</t>
  </si>
  <si>
    <t>Salaire Directeur</t>
  </si>
  <si>
    <t>salaire / mois</t>
  </si>
  <si>
    <t>Examens biologiques</t>
  </si>
  <si>
    <t>Cofinancement hors Solidarité Sida, fonds propres inclus</t>
  </si>
  <si>
    <t>Unité  et fréquence choisies</t>
  </si>
  <si>
    <t>Cette ligne signifie que 10 VAD sont organisées chaque semaine, pendant 52 semaines et que chaque VAD coûte 1 000 CFA</t>
  </si>
  <si>
    <t>Frais de virement bancaire</t>
  </si>
  <si>
    <t>frais / virement</t>
  </si>
  <si>
    <t>Cette ligne signifie que les frais de virements s'élèvent à 16 000 CFA et qu'il y a 2 virements sur la période du projet</t>
  </si>
  <si>
    <t xml:space="preserve"> Loyer </t>
  </si>
  <si>
    <t>loyer / an</t>
  </si>
  <si>
    <t>Fondation Y</t>
  </si>
  <si>
    <t>Nombre d'unités</t>
  </si>
  <si>
    <t xml:space="preserve">Fréquence </t>
  </si>
  <si>
    <t xml:space="preserve">personne / nb de bilan par personne </t>
  </si>
  <si>
    <t xml:space="preserve">Nom de l'association : </t>
  </si>
  <si>
    <t>Rubrique 1</t>
  </si>
  <si>
    <t>Rubrique 2</t>
  </si>
  <si>
    <t>Demande à Solidarité Sida</t>
  </si>
  <si>
    <t>Coût unitaire (dans votre monnaie)</t>
  </si>
  <si>
    <t>Montants totaux</t>
  </si>
  <si>
    <t>Si ce financement est déjà ACQUIS, merci de la préciser</t>
  </si>
  <si>
    <r>
      <t xml:space="preserve">Calcul : </t>
    </r>
    <r>
      <rPr>
        <sz val="11"/>
        <rFont val="Arial Narrow"/>
        <family val="2"/>
      </rPr>
      <t>Montant prévisionnel en EURO - Montant co financé en EURO</t>
    </r>
  </si>
  <si>
    <t xml:space="preserve">Frais bancaires </t>
  </si>
  <si>
    <t>frais de tenue de compte / mois</t>
  </si>
  <si>
    <t>Cette ligne signifie que, chaque mois, les frais de tenue de compte s'élèvent à 500 CFA et qu'ils seront financés par le budget pendant 12 mois</t>
  </si>
  <si>
    <t>sollicité</t>
  </si>
  <si>
    <t>à renseigner</t>
  </si>
  <si>
    <t>Comment remplir ce budget ?</t>
  </si>
  <si>
    <t>Nom du co-financeur</t>
  </si>
  <si>
    <t>* Voir les instructions et exemples dans l'onglet suivant</t>
  </si>
  <si>
    <t>Cette ligne signifie que 90 personnes seront prises en charge 2 examens biologiques, d'un coût unitaire de 5 000CFA</t>
  </si>
  <si>
    <t>Si ce financement est déjà ACQUIS, merci de le préciser</t>
  </si>
  <si>
    <r>
      <t>Date :</t>
    </r>
    <r>
      <rPr>
        <sz val="11"/>
        <rFont val="Arial Narrow"/>
        <family val="2"/>
      </rPr>
      <t xml:space="preserve"> </t>
    </r>
  </si>
  <si>
    <t>Rubrique 3</t>
  </si>
  <si>
    <r>
      <t>Remarque sur les "forfaits"</t>
    </r>
    <r>
      <rPr>
        <sz val="11"/>
        <rFont val="Arial Narrow"/>
        <family val="2"/>
      </rPr>
      <t xml:space="preserve">
Les dépenses forfaitaires sont bien sur toujours possibles mais doivent être limitées aux dépenses qui ne peuvent pas être budgetées </t>
    </r>
    <r>
      <rPr>
        <u val="single"/>
        <sz val="11"/>
        <rFont val="Arial Narrow"/>
        <family val="0"/>
      </rPr>
      <t>précisément</t>
    </r>
    <r>
      <rPr>
        <sz val="11"/>
        <rFont val="Arial Narrow"/>
        <family val="2"/>
      </rPr>
      <t xml:space="preserve"> comme les fournitures de bureaux (vous pouvez prévoir un forfait mensuel que vous utiliserez plus ou moins selon les mois en fonction de vos besoins), l'essense, l'appui vestimentaire...</t>
    </r>
  </si>
  <si>
    <t>Fonds propres</t>
  </si>
  <si>
    <t>cartes / semaine travaillée</t>
  </si>
  <si>
    <t>Cofinancement hors Solidarité Sida, fonds propres inclus</t>
  </si>
  <si>
    <t>Coût unitaire (dans votre monnaie)</t>
  </si>
  <si>
    <t>Montants totaux</t>
  </si>
  <si>
    <t>Cette ligne signifie qu'1 directeur, reçoit un salaire mensuel de 350 000CFA, pendant 12 mois ; elle se calcule grâce à (nb d'unités x fréquence x coût unitaire)</t>
  </si>
  <si>
    <t>Indemnités des conseillers</t>
  </si>
  <si>
    <t>acquis</t>
  </si>
  <si>
    <t>VAD</t>
  </si>
  <si>
    <t>VAD / semaine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</si>
</sst>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_F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\ _F"/>
    <numFmt numFmtId="182" formatCode="#,##0.00\ _F"/>
    <numFmt numFmtId="183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vertAlign val="subscript"/>
      <sz val="11"/>
      <name val="Arial Narrow"/>
      <family val="2"/>
    </font>
    <font>
      <sz val="11"/>
      <color indexed="8"/>
      <name val="Arial Narrow"/>
      <family val="0"/>
    </font>
    <font>
      <b/>
      <sz val="11"/>
      <color indexed="8"/>
      <name val="Arial Narrow"/>
      <family val="0"/>
    </font>
    <font>
      <u val="single"/>
      <sz val="11"/>
      <name val="Arial Narrow"/>
      <family val="0"/>
    </font>
    <font>
      <b/>
      <sz val="14"/>
      <name val="Arial Narrow"/>
      <family val="2"/>
    </font>
    <font>
      <b/>
      <sz val="14"/>
      <color indexed="8"/>
      <name val="Arial Narrow"/>
      <family val="0"/>
    </font>
    <font>
      <sz val="14"/>
      <color indexed="8"/>
      <name val="Arial Narrow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2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3" applyNumberFormat="0" applyFont="0" applyAlignment="0" applyProtection="0"/>
    <xf numFmtId="0" fontId="37" fillId="24" borderId="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167">
    <xf numFmtId="0" fontId="0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172" fontId="3" fillId="0" borderId="11" xfId="0" applyNumberFormat="1" applyFont="1" applyFill="1" applyBorder="1" applyAlignment="1">
      <alignment horizontal="right" vertical="center" wrapText="1"/>
    </xf>
    <xf numFmtId="182" fontId="3" fillId="0" borderId="11" xfId="0" applyNumberFormat="1" applyFont="1" applyFill="1" applyBorder="1" applyAlignment="1">
      <alignment horizontal="right" vertical="center" wrapText="1"/>
    </xf>
    <xf numFmtId="172" fontId="3" fillId="0" borderId="14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172" fontId="3" fillId="0" borderId="15" xfId="0" applyNumberFormat="1" applyFont="1" applyFill="1" applyBorder="1" applyAlignment="1">
      <alignment horizontal="right" vertical="center" wrapText="1"/>
    </xf>
    <xf numFmtId="2" fontId="3" fillId="0" borderId="15" xfId="0" applyNumberFormat="1" applyFont="1" applyFill="1" applyBorder="1" applyAlignment="1">
      <alignment horizontal="right" vertical="center" wrapText="1"/>
    </xf>
    <xf numFmtId="182" fontId="3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172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left" vertical="center" wrapText="1"/>
    </xf>
    <xf numFmtId="172" fontId="4" fillId="0" borderId="17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2" fontId="3" fillId="0" borderId="19" xfId="0" applyNumberFormat="1" applyFont="1" applyFill="1" applyBorder="1" applyAlignment="1">
      <alignment horizontal="right" vertical="center" wrapText="1"/>
    </xf>
    <xf numFmtId="182" fontId="3" fillId="0" borderId="19" xfId="0" applyNumberFormat="1" applyFont="1" applyFill="1" applyBorder="1" applyAlignment="1">
      <alignment horizontal="right" vertical="center" wrapText="1"/>
    </xf>
    <xf numFmtId="182" fontId="3" fillId="0" borderId="13" xfId="0" applyNumberFormat="1" applyFont="1" applyFill="1" applyBorder="1" applyAlignment="1">
      <alignment horizontal="right" vertical="center" wrapText="1"/>
    </xf>
    <xf numFmtId="172" fontId="3" fillId="0" borderId="16" xfId="0" applyNumberFormat="1" applyFont="1" applyFill="1" applyBorder="1" applyAlignment="1">
      <alignment horizontal="right" vertical="center" wrapText="1"/>
    </xf>
    <xf numFmtId="182" fontId="3" fillId="0" borderId="17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182" fontId="3" fillId="0" borderId="23" xfId="0" applyNumberFormat="1" applyFont="1" applyFill="1" applyBorder="1" applyAlignment="1">
      <alignment horizontal="right" vertical="center" wrapText="1"/>
    </xf>
    <xf numFmtId="172" fontId="3" fillId="0" borderId="23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182" fontId="3" fillId="0" borderId="26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182" fontId="3" fillId="0" borderId="27" xfId="0" applyNumberFormat="1" applyFont="1" applyFill="1" applyBorder="1" applyAlignment="1">
      <alignment horizontal="right" vertical="center" wrapText="1"/>
    </xf>
    <xf numFmtId="172" fontId="3" fillId="0" borderId="27" xfId="0" applyNumberFormat="1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172" fontId="4" fillId="0" borderId="30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182" fontId="4" fillId="0" borderId="33" xfId="0" applyNumberFormat="1" applyFont="1" applyFill="1" applyBorder="1" applyAlignment="1">
      <alignment horizontal="right" vertical="center" wrapText="1"/>
    </xf>
    <xf numFmtId="0" fontId="4" fillId="0" borderId="30" xfId="0" applyFont="1" applyBorder="1" applyAlignment="1">
      <alignment vertical="center" wrapText="1"/>
    </xf>
    <xf numFmtId="0" fontId="4" fillId="0" borderId="30" xfId="0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172" fontId="4" fillId="0" borderId="3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182" fontId="4" fillId="0" borderId="35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9" fillId="30" borderId="0" xfId="0" applyFont="1" applyFill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24" borderId="38" xfId="0" applyFont="1" applyFill="1" applyBorder="1" applyAlignment="1">
      <alignment vertical="center" wrapText="1"/>
    </xf>
    <xf numFmtId="0" fontId="9" fillId="24" borderId="39" xfId="0" applyFont="1" applyFill="1" applyBorder="1" applyAlignment="1">
      <alignment vertical="center" wrapText="1"/>
    </xf>
    <xf numFmtId="3" fontId="9" fillId="24" borderId="39" xfId="0" applyNumberFormat="1" applyFont="1" applyFill="1" applyBorder="1" applyAlignment="1">
      <alignment horizontal="right" vertical="center" wrapText="1"/>
    </xf>
    <xf numFmtId="0" fontId="9" fillId="24" borderId="39" xfId="0" applyFont="1" applyFill="1" applyBorder="1" applyAlignment="1">
      <alignment horizontal="right" vertical="center" wrapText="1"/>
    </xf>
    <xf numFmtId="182" fontId="9" fillId="24" borderId="39" xfId="0" applyNumberFormat="1" applyFont="1" applyFill="1" applyBorder="1" applyAlignment="1">
      <alignment horizontal="right" vertical="center" wrapText="1"/>
    </xf>
    <xf numFmtId="0" fontId="9" fillId="24" borderId="40" xfId="0" applyFont="1" applyFill="1" applyBorder="1" applyAlignment="1">
      <alignment horizontal="right" vertical="center" wrapText="1"/>
    </xf>
    <xf numFmtId="182" fontId="9" fillId="24" borderId="41" xfId="0" applyNumberFormat="1" applyFont="1" applyFill="1" applyBorder="1" applyAlignment="1">
      <alignment horizontal="right" vertical="center" wrapText="1"/>
    </xf>
    <xf numFmtId="0" fontId="9" fillId="0" borderId="27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9" fillId="24" borderId="42" xfId="0" applyFont="1" applyFill="1" applyBorder="1" applyAlignment="1">
      <alignment vertical="center" wrapText="1"/>
    </xf>
    <xf numFmtId="3" fontId="9" fillId="24" borderId="42" xfId="0" applyNumberFormat="1" applyFont="1" applyFill="1" applyBorder="1" applyAlignment="1">
      <alignment horizontal="right" vertical="center" wrapText="1"/>
    </xf>
    <xf numFmtId="0" fontId="9" fillId="24" borderId="42" xfId="0" applyFont="1" applyFill="1" applyBorder="1" applyAlignment="1">
      <alignment horizontal="right" vertical="center" wrapText="1"/>
    </xf>
    <xf numFmtId="182" fontId="9" fillId="24" borderId="42" xfId="0" applyNumberFormat="1" applyFont="1" applyFill="1" applyBorder="1" applyAlignment="1">
      <alignment horizontal="right" vertical="center" wrapText="1"/>
    </xf>
    <xf numFmtId="0" fontId="9" fillId="24" borderId="43" xfId="0" applyFont="1" applyFill="1" applyBorder="1" applyAlignment="1">
      <alignment horizontal="right" vertical="center" wrapText="1"/>
    </xf>
    <xf numFmtId="182" fontId="9" fillId="24" borderId="44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vertical="center" wrapText="1"/>
    </xf>
    <xf numFmtId="3" fontId="9" fillId="0" borderId="27" xfId="0" applyNumberFormat="1" applyFont="1" applyBorder="1" applyAlignment="1">
      <alignment horizontal="right" vertical="center" wrapText="1"/>
    </xf>
    <xf numFmtId="0" fontId="9" fillId="0" borderId="27" xfId="0" applyFont="1" applyBorder="1" applyAlignment="1">
      <alignment horizontal="right" vertical="center" wrapText="1"/>
    </xf>
    <xf numFmtId="182" fontId="9" fillId="0" borderId="27" xfId="0" applyNumberFormat="1" applyFont="1" applyBorder="1" applyAlignment="1">
      <alignment horizontal="right" vertical="center" wrapText="1"/>
    </xf>
    <xf numFmtId="0" fontId="9" fillId="0" borderId="42" xfId="0" applyFont="1" applyBorder="1" applyAlignment="1">
      <alignment vertical="center" wrapText="1"/>
    </xf>
    <xf numFmtId="0" fontId="9" fillId="0" borderId="45" xfId="0" applyFont="1" applyBorder="1" applyAlignment="1">
      <alignment horizontal="right" vertical="center" wrapText="1"/>
    </xf>
    <xf numFmtId="182" fontId="9" fillId="0" borderId="44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2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3" fontId="12" fillId="0" borderId="15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182" fontId="12" fillId="0" borderId="11" xfId="0" applyNumberFormat="1" applyFont="1" applyFill="1" applyBorder="1" applyAlignment="1">
      <alignment horizontal="right" vertical="center" wrapText="1"/>
    </xf>
    <xf numFmtId="172" fontId="12" fillId="0" borderId="15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3" fontId="12" fillId="0" borderId="46" xfId="0" applyNumberFormat="1" applyFont="1" applyFill="1" applyBorder="1" applyAlignment="1">
      <alignment horizontal="right" vertical="center" wrapText="1"/>
    </xf>
    <xf numFmtId="182" fontId="12" fillId="0" borderId="47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4" fillId="0" borderId="32" xfId="0" applyNumberFormat="1" applyFont="1" applyBorder="1" applyAlignment="1">
      <alignment horizontal="right" vertical="center" wrapText="1"/>
    </xf>
    <xf numFmtId="182" fontId="4" fillId="0" borderId="33" xfId="0" applyNumberFormat="1" applyFont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172" fontId="3" fillId="0" borderId="36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72" fontId="3" fillId="0" borderId="48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172" fontId="3" fillId="0" borderId="50" xfId="0" applyNumberFormat="1" applyFont="1" applyFill="1" applyBorder="1" applyAlignment="1">
      <alignment horizontal="center" vertical="center"/>
    </xf>
    <xf numFmtId="172" fontId="3" fillId="0" borderId="51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vertical="center"/>
    </xf>
    <xf numFmtId="0" fontId="12" fillId="24" borderId="10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5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/>
    </xf>
    <xf numFmtId="0" fontId="9" fillId="0" borderId="58" xfId="0" applyFont="1" applyBorder="1" applyAlignment="1">
      <alignment horizontal="justify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B1">
      <selection activeCell="P7" sqref="P7"/>
    </sheetView>
  </sheetViews>
  <sheetFormatPr defaultColWidth="11.421875" defaultRowHeight="15"/>
  <cols>
    <col min="1" max="1" width="33.7109375" style="81" bestFit="1" customWidth="1"/>
    <col min="2" max="2" width="11.7109375" style="81" customWidth="1"/>
    <col min="3" max="3" width="7.7109375" style="81" customWidth="1"/>
    <col min="4" max="4" width="9.8515625" style="81" customWidth="1"/>
    <col min="5" max="7" width="10.8515625" style="81" customWidth="1"/>
    <col min="8" max="8" width="17.421875" style="81" customWidth="1"/>
    <col min="9" max="10" width="10.8515625" style="81" customWidth="1"/>
    <col min="11" max="11" width="11.7109375" style="81" customWidth="1"/>
    <col min="12" max="12" width="13.00390625" style="81" customWidth="1"/>
    <col min="13" max="16384" width="10.8515625" style="81" customWidth="1"/>
  </cols>
  <sheetData>
    <row r="1" spans="1:14" s="79" customFormat="1" ht="12.75">
      <c r="A1" s="77" t="s">
        <v>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42"/>
    </row>
    <row r="2" spans="1:14" s="79" customFormat="1" ht="12.75">
      <c r="A2" s="30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80"/>
    </row>
    <row r="3" spans="1:14" s="79" customFormat="1" ht="12.75">
      <c r="A3" s="30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80"/>
    </row>
    <row r="4" spans="1:14" s="79" customFormat="1" ht="12.75">
      <c r="A4" s="30" t="s">
        <v>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0"/>
    </row>
    <row r="5" spans="1:14" s="79" customFormat="1" ht="12.75" customHeight="1" thickBot="1">
      <c r="A5" s="24" t="s">
        <v>8</v>
      </c>
      <c r="B5" s="25"/>
      <c r="C5" s="25"/>
      <c r="D5" s="25"/>
      <c r="E5" s="26"/>
      <c r="F5" s="26"/>
      <c r="G5" s="26"/>
      <c r="H5" s="26"/>
      <c r="I5" s="26"/>
      <c r="J5" s="26"/>
      <c r="K5" s="26"/>
      <c r="L5" s="26"/>
      <c r="M5" s="27"/>
      <c r="N5" s="80"/>
    </row>
    <row r="6" spans="1:14" ht="19.5" customHeight="1">
      <c r="A6" s="134" t="s">
        <v>9</v>
      </c>
      <c r="B6" s="136" t="s">
        <v>22</v>
      </c>
      <c r="C6" s="137"/>
      <c r="D6" s="137"/>
      <c r="E6" s="137"/>
      <c r="F6" s="137"/>
      <c r="G6" s="138"/>
      <c r="H6" s="136" t="s">
        <v>36</v>
      </c>
      <c r="I6" s="141"/>
      <c r="J6" s="141"/>
      <c r="K6" s="141"/>
      <c r="L6" s="141"/>
      <c r="M6" s="144" t="s">
        <v>23</v>
      </c>
      <c r="N6" s="145"/>
    </row>
    <row r="7" spans="1:14" ht="19.5" customHeight="1">
      <c r="A7" s="134"/>
      <c r="B7" s="131"/>
      <c r="C7" s="139"/>
      <c r="D7" s="139"/>
      <c r="E7" s="139"/>
      <c r="F7" s="139"/>
      <c r="G7" s="140"/>
      <c r="H7" s="142"/>
      <c r="I7" s="143"/>
      <c r="J7" s="143"/>
      <c r="K7" s="143"/>
      <c r="L7" s="143"/>
      <c r="M7" s="146"/>
      <c r="N7" s="147"/>
    </row>
    <row r="8" spans="1:14" ht="12.75">
      <c r="A8" s="134"/>
      <c r="B8" s="124" t="s">
        <v>37</v>
      </c>
      <c r="C8" s="148" t="s">
        <v>45</v>
      </c>
      <c r="D8" s="124" t="s">
        <v>46</v>
      </c>
      <c r="E8" s="148" t="s">
        <v>52</v>
      </c>
      <c r="F8" s="122" t="s">
        <v>53</v>
      </c>
      <c r="G8" s="123"/>
      <c r="H8" s="124" t="s">
        <v>62</v>
      </c>
      <c r="I8" s="126" t="s">
        <v>28</v>
      </c>
      <c r="J8" s="127"/>
      <c r="K8" s="128" t="s">
        <v>24</v>
      </c>
      <c r="L8" s="130" t="s">
        <v>65</v>
      </c>
      <c r="M8" s="132" t="s">
        <v>28</v>
      </c>
      <c r="N8" s="133"/>
    </row>
    <row r="9" spans="1:14" ht="40.5">
      <c r="A9" s="135"/>
      <c r="B9" s="125"/>
      <c r="C9" s="125"/>
      <c r="D9" s="149"/>
      <c r="E9" s="125"/>
      <c r="F9" s="1" t="s">
        <v>1</v>
      </c>
      <c r="G9" s="2" t="s">
        <v>2</v>
      </c>
      <c r="H9" s="125"/>
      <c r="I9" s="1" t="s">
        <v>3</v>
      </c>
      <c r="J9" s="3" t="s">
        <v>4</v>
      </c>
      <c r="K9" s="129"/>
      <c r="L9" s="131"/>
      <c r="M9" s="4" t="s">
        <v>5</v>
      </c>
      <c r="N9" s="5" t="s">
        <v>6</v>
      </c>
    </row>
    <row r="10" spans="1:14" ht="12.75">
      <c r="A10" s="82" t="s">
        <v>49</v>
      </c>
      <c r="B10" s="83"/>
      <c r="C10" s="83"/>
      <c r="D10" s="83"/>
      <c r="E10" s="84"/>
      <c r="F10" s="85"/>
      <c r="G10" s="85"/>
      <c r="H10" s="83"/>
      <c r="I10" s="85"/>
      <c r="J10" s="86"/>
      <c r="K10" s="83"/>
      <c r="L10" s="83"/>
      <c r="M10" s="87"/>
      <c r="N10" s="88"/>
    </row>
    <row r="11" spans="1:14" ht="12.75">
      <c r="A11" s="89"/>
      <c r="B11" s="43"/>
      <c r="C11" s="43"/>
      <c r="D11" s="43"/>
      <c r="E11" s="43"/>
      <c r="F11" s="43"/>
      <c r="G11" s="44"/>
      <c r="H11" s="45"/>
      <c r="I11" s="43"/>
      <c r="J11" s="46"/>
      <c r="K11" s="47"/>
      <c r="L11" s="48"/>
      <c r="M11" s="49"/>
      <c r="N11" s="50"/>
    </row>
    <row r="12" spans="1:14" ht="12.75">
      <c r="A12" s="90"/>
      <c r="B12" s="43"/>
      <c r="C12" s="43"/>
      <c r="D12" s="43"/>
      <c r="E12" s="43"/>
      <c r="F12" s="43"/>
      <c r="G12" s="44"/>
      <c r="H12" s="45"/>
      <c r="I12" s="43"/>
      <c r="J12" s="46"/>
      <c r="K12" s="47"/>
      <c r="L12" s="48"/>
      <c r="M12" s="49"/>
      <c r="N12" s="50"/>
    </row>
    <row r="13" spans="1:14" ht="12.75">
      <c r="A13" s="90"/>
      <c r="B13" s="43"/>
      <c r="C13" s="43"/>
      <c r="D13" s="43"/>
      <c r="E13" s="43"/>
      <c r="F13" s="43"/>
      <c r="G13" s="44"/>
      <c r="H13" s="45"/>
      <c r="I13" s="43"/>
      <c r="J13" s="46"/>
      <c r="K13" s="47"/>
      <c r="L13" s="48"/>
      <c r="M13" s="49"/>
      <c r="N13" s="50"/>
    </row>
    <row r="14" spans="1:14" ht="12.75">
      <c r="A14" s="90"/>
      <c r="B14" s="43"/>
      <c r="C14" s="43"/>
      <c r="D14" s="43"/>
      <c r="E14" s="43"/>
      <c r="F14" s="43"/>
      <c r="G14" s="44"/>
      <c r="H14" s="45"/>
      <c r="I14" s="43"/>
      <c r="J14" s="46"/>
      <c r="K14" s="47"/>
      <c r="L14" s="48"/>
      <c r="M14" s="49"/>
      <c r="N14" s="50"/>
    </row>
    <row r="15" spans="1:14" ht="12.75">
      <c r="A15" s="59"/>
      <c r="B15" s="43"/>
      <c r="C15" s="43"/>
      <c r="D15" s="43"/>
      <c r="E15" s="43"/>
      <c r="F15" s="43"/>
      <c r="G15" s="44"/>
      <c r="H15" s="45"/>
      <c r="I15" s="43"/>
      <c r="J15" s="46"/>
      <c r="K15" s="47"/>
      <c r="L15" s="48"/>
      <c r="M15" s="49"/>
      <c r="N15" s="50"/>
    </row>
    <row r="16" spans="1:14" ht="12.75">
      <c r="A16" s="61" t="s">
        <v>29</v>
      </c>
      <c r="B16" s="61"/>
      <c r="C16" s="62"/>
      <c r="D16" s="61"/>
      <c r="E16" s="62"/>
      <c r="F16" s="62"/>
      <c r="G16" s="63"/>
      <c r="H16" s="64"/>
      <c r="I16" s="62"/>
      <c r="J16" s="63"/>
      <c r="K16" s="65"/>
      <c r="L16" s="66"/>
      <c r="M16" s="67"/>
      <c r="N16" s="68"/>
    </row>
    <row r="17" spans="1:14" ht="12.75">
      <c r="A17" s="91" t="s">
        <v>50</v>
      </c>
      <c r="B17" s="92"/>
      <c r="C17" s="92"/>
      <c r="D17" s="92"/>
      <c r="E17" s="93"/>
      <c r="F17" s="94"/>
      <c r="G17" s="94"/>
      <c r="H17" s="92"/>
      <c r="I17" s="94"/>
      <c r="J17" s="95"/>
      <c r="K17" s="92"/>
      <c r="L17" s="92"/>
      <c r="M17" s="96"/>
      <c r="N17" s="97"/>
    </row>
    <row r="18" spans="1:14" ht="12.75">
      <c r="A18" s="98"/>
      <c r="B18" s="89"/>
      <c r="C18" s="89"/>
      <c r="D18" s="89"/>
      <c r="E18" s="99"/>
      <c r="F18" s="100"/>
      <c r="G18" s="100"/>
      <c r="H18" s="89"/>
      <c r="I18" s="100"/>
      <c r="J18" s="101"/>
      <c r="K18" s="89"/>
      <c r="L18" s="102"/>
      <c r="M18" s="103"/>
      <c r="N18" s="104"/>
    </row>
    <row r="19" spans="1:14" ht="12.75">
      <c r="A19" s="98"/>
      <c r="B19" s="89"/>
      <c r="C19" s="89"/>
      <c r="D19" s="89"/>
      <c r="E19" s="99"/>
      <c r="F19" s="100"/>
      <c r="G19" s="100"/>
      <c r="H19" s="89"/>
      <c r="I19" s="100"/>
      <c r="J19" s="101"/>
      <c r="K19" s="89"/>
      <c r="L19" s="102"/>
      <c r="M19" s="103"/>
      <c r="N19" s="104"/>
    </row>
    <row r="20" spans="1:14" ht="12.75">
      <c r="A20" s="98"/>
      <c r="B20" s="89"/>
      <c r="C20" s="89"/>
      <c r="D20" s="89"/>
      <c r="E20" s="99"/>
      <c r="F20" s="100"/>
      <c r="G20" s="100"/>
      <c r="H20" s="89"/>
      <c r="I20" s="100"/>
      <c r="J20" s="101"/>
      <c r="K20" s="89"/>
      <c r="L20" s="102"/>
      <c r="M20" s="103"/>
      <c r="N20" s="104"/>
    </row>
    <row r="21" spans="1:14" ht="12.75">
      <c r="A21" s="98"/>
      <c r="B21" s="89"/>
      <c r="C21" s="89"/>
      <c r="D21" s="89"/>
      <c r="E21" s="99"/>
      <c r="F21" s="100"/>
      <c r="G21" s="100"/>
      <c r="H21" s="89"/>
      <c r="I21" s="100"/>
      <c r="J21" s="101"/>
      <c r="K21" s="89"/>
      <c r="L21" s="102"/>
      <c r="M21" s="103"/>
      <c r="N21" s="104"/>
    </row>
    <row r="22" spans="1:14" ht="12.75">
      <c r="A22" s="69" t="s">
        <v>30</v>
      </c>
      <c r="B22" s="70"/>
      <c r="C22" s="71"/>
      <c r="D22" s="70"/>
      <c r="E22" s="71"/>
      <c r="F22" s="71"/>
      <c r="G22" s="72"/>
      <c r="H22" s="70"/>
      <c r="I22" s="71"/>
      <c r="J22" s="72"/>
      <c r="K22" s="73"/>
      <c r="L22" s="74"/>
      <c r="M22" s="120"/>
      <c r="N22" s="121"/>
    </row>
    <row r="23" spans="1:14" ht="12.75">
      <c r="A23" s="91" t="s">
        <v>67</v>
      </c>
      <c r="B23" s="92"/>
      <c r="C23" s="92"/>
      <c r="D23" s="92"/>
      <c r="E23" s="93"/>
      <c r="F23" s="94"/>
      <c r="G23" s="94"/>
      <c r="H23" s="92"/>
      <c r="I23" s="94"/>
      <c r="J23" s="95"/>
      <c r="K23" s="92"/>
      <c r="L23" s="92"/>
      <c r="M23" s="96"/>
      <c r="N23" s="97"/>
    </row>
    <row r="24" spans="1:14" ht="12.75">
      <c r="A24" s="98"/>
      <c r="B24" s="89"/>
      <c r="C24" s="89"/>
      <c r="D24" s="89"/>
      <c r="E24" s="99"/>
      <c r="F24" s="100"/>
      <c r="G24" s="100"/>
      <c r="H24" s="89"/>
      <c r="I24" s="100"/>
      <c r="J24" s="101"/>
      <c r="K24" s="89"/>
      <c r="L24" s="102"/>
      <c r="M24" s="103"/>
      <c r="N24" s="104"/>
    </row>
    <row r="25" spans="1:14" ht="12.75">
      <c r="A25" s="98"/>
      <c r="B25" s="89"/>
      <c r="C25" s="89"/>
      <c r="D25" s="89"/>
      <c r="E25" s="99"/>
      <c r="F25" s="100"/>
      <c r="G25" s="100"/>
      <c r="H25" s="89"/>
      <c r="I25" s="100"/>
      <c r="J25" s="101"/>
      <c r="K25" s="89"/>
      <c r="L25" s="102"/>
      <c r="M25" s="103"/>
      <c r="N25" s="104"/>
    </row>
    <row r="26" spans="1:14" ht="12.75">
      <c r="A26" s="98"/>
      <c r="B26" s="89"/>
      <c r="C26" s="89"/>
      <c r="D26" s="89"/>
      <c r="E26" s="99"/>
      <c r="F26" s="100"/>
      <c r="G26" s="100"/>
      <c r="H26" s="89"/>
      <c r="I26" s="100"/>
      <c r="J26" s="101"/>
      <c r="K26" s="89"/>
      <c r="L26" s="102"/>
      <c r="M26" s="103"/>
      <c r="N26" s="104"/>
    </row>
    <row r="27" spans="1:14" ht="12.75">
      <c r="A27" s="98"/>
      <c r="B27" s="89"/>
      <c r="C27" s="89"/>
      <c r="D27" s="89"/>
      <c r="E27" s="99"/>
      <c r="F27" s="100"/>
      <c r="G27" s="100"/>
      <c r="H27" s="89"/>
      <c r="I27" s="100"/>
      <c r="J27" s="101"/>
      <c r="K27" s="89"/>
      <c r="L27" s="102"/>
      <c r="M27" s="103"/>
      <c r="N27" s="104"/>
    </row>
    <row r="28" spans="1:14" ht="12.75">
      <c r="A28" s="61" t="s">
        <v>17</v>
      </c>
      <c r="B28" s="64"/>
      <c r="C28" s="62"/>
      <c r="D28" s="64"/>
      <c r="E28" s="62"/>
      <c r="F28" s="62"/>
      <c r="G28" s="63"/>
      <c r="H28" s="64"/>
      <c r="I28" s="62"/>
      <c r="J28" s="63"/>
      <c r="K28" s="65"/>
      <c r="L28" s="66"/>
      <c r="M28" s="67"/>
      <c r="N28" s="68"/>
    </row>
    <row r="29" spans="1:14" ht="12.75">
      <c r="A29" s="91" t="s">
        <v>18</v>
      </c>
      <c r="B29" s="92"/>
      <c r="C29" s="92"/>
      <c r="D29" s="92"/>
      <c r="E29" s="93"/>
      <c r="F29" s="94"/>
      <c r="G29" s="94"/>
      <c r="H29" s="92"/>
      <c r="I29" s="94"/>
      <c r="J29" s="95"/>
      <c r="K29" s="92"/>
      <c r="L29" s="92"/>
      <c r="M29" s="96"/>
      <c r="N29" s="97"/>
    </row>
    <row r="30" spans="1:14" ht="12.75">
      <c r="A30" s="98"/>
      <c r="B30" s="89"/>
      <c r="C30" s="89"/>
      <c r="D30" s="89"/>
      <c r="E30" s="99"/>
      <c r="F30" s="100"/>
      <c r="G30" s="100"/>
      <c r="H30" s="89"/>
      <c r="I30" s="100"/>
      <c r="J30" s="101"/>
      <c r="K30" s="89"/>
      <c r="L30" s="102"/>
      <c r="M30" s="103"/>
      <c r="N30" s="104"/>
    </row>
    <row r="31" spans="1:14" ht="12.75">
      <c r="A31" s="51"/>
      <c r="B31" s="52"/>
      <c r="C31" s="53"/>
      <c r="D31" s="52"/>
      <c r="E31" s="53"/>
      <c r="F31" s="53"/>
      <c r="G31" s="54"/>
      <c r="H31" s="55"/>
      <c r="I31" s="53"/>
      <c r="J31" s="56"/>
      <c r="K31" s="57"/>
      <c r="L31" s="58"/>
      <c r="M31" s="49"/>
      <c r="N31" s="50"/>
    </row>
    <row r="32" spans="1:14" ht="12.75">
      <c r="A32" s="59"/>
      <c r="B32" s="59"/>
      <c r="C32" s="53"/>
      <c r="D32" s="59"/>
      <c r="E32" s="53"/>
      <c r="F32" s="43"/>
      <c r="G32" s="44"/>
      <c r="H32" s="55"/>
      <c r="I32" s="53"/>
      <c r="J32" s="46"/>
      <c r="K32" s="57"/>
      <c r="L32" s="60"/>
      <c r="M32" s="49"/>
      <c r="N32" s="50"/>
    </row>
    <row r="33" spans="1:14" ht="13.5" thickBot="1">
      <c r="A33" s="61" t="s">
        <v>19</v>
      </c>
      <c r="B33" s="64"/>
      <c r="C33" s="62"/>
      <c r="D33" s="64"/>
      <c r="E33" s="62"/>
      <c r="F33" s="62"/>
      <c r="G33" s="63"/>
      <c r="H33" s="64"/>
      <c r="I33" s="62"/>
      <c r="J33" s="63"/>
      <c r="K33" s="65"/>
      <c r="L33" s="66"/>
      <c r="M33" s="75"/>
      <c r="N33" s="76"/>
    </row>
    <row r="34" spans="1:14" s="119" customFormat="1" ht="18" thickBot="1">
      <c r="A34" s="109" t="s">
        <v>31</v>
      </c>
      <c r="B34" s="110"/>
      <c r="C34" s="111"/>
      <c r="D34" s="110"/>
      <c r="E34" s="111"/>
      <c r="F34" s="112"/>
      <c r="G34" s="113"/>
      <c r="H34" s="110"/>
      <c r="I34" s="112"/>
      <c r="J34" s="114"/>
      <c r="K34" s="115"/>
      <c r="L34" s="116"/>
      <c r="M34" s="117"/>
      <c r="N34" s="118"/>
    </row>
    <row r="35" spans="1:14" ht="12.75">
      <c r="A35" s="105"/>
      <c r="B35" s="105"/>
      <c r="C35" s="105"/>
      <c r="D35" s="105"/>
      <c r="E35" s="105"/>
      <c r="F35" s="106"/>
      <c r="G35" s="105"/>
      <c r="H35" s="105"/>
      <c r="I35" s="106"/>
      <c r="J35" s="106"/>
      <c r="K35" s="106"/>
      <c r="L35" s="107"/>
      <c r="M35" s="106"/>
      <c r="N35" s="106"/>
    </row>
    <row r="36" spans="1:14" ht="12.75">
      <c r="A36" s="108"/>
      <c r="B36" s="105"/>
      <c r="C36" s="105"/>
      <c r="D36" s="105"/>
      <c r="E36" s="105"/>
      <c r="F36" s="106"/>
      <c r="G36" s="105"/>
      <c r="H36" s="105"/>
      <c r="I36" s="106"/>
      <c r="J36" s="106"/>
      <c r="K36" s="106"/>
      <c r="L36" s="107"/>
      <c r="M36" s="106"/>
      <c r="N36" s="106"/>
    </row>
    <row r="37" spans="1:14" ht="12.75">
      <c r="A37" s="17" t="s">
        <v>63</v>
      </c>
      <c r="B37" s="108"/>
      <c r="C37" s="108"/>
      <c r="D37" s="108"/>
      <c r="E37" s="108"/>
      <c r="F37" s="105"/>
      <c r="G37" s="105"/>
      <c r="H37" s="105"/>
      <c r="I37" s="105"/>
      <c r="J37" s="105"/>
      <c r="K37" s="105"/>
      <c r="L37" s="105"/>
      <c r="M37" s="105"/>
      <c r="N37" s="105"/>
    </row>
  </sheetData>
  <sheetProtection/>
  <mergeCells count="14">
    <mergeCell ref="A6:A9"/>
    <mergeCell ref="B6:G7"/>
    <mergeCell ref="H6:L7"/>
    <mergeCell ref="M6:N7"/>
    <mergeCell ref="B8:B9"/>
    <mergeCell ref="C8:C9"/>
    <mergeCell ref="D8:D9"/>
    <mergeCell ref="E8:E9"/>
    <mergeCell ref="F8:G8"/>
    <mergeCell ref="H8:H9"/>
    <mergeCell ref="I8:J8"/>
    <mergeCell ref="K8:K9"/>
    <mergeCell ref="L8:L9"/>
    <mergeCell ref="M8:N8"/>
  </mergeCells>
  <printOptions horizontalCentered="1"/>
  <pageMargins left="0.7900000000000001" right="0.7900000000000001" top="0.7900000000000001" bottom="0.7900000000000001" header="0.31" footer="0.31"/>
  <pageSetup horizontalDpi="600" verticalDpi="600" orientation="landscape" paperSize="9" scale="65"/>
  <headerFooter alignWithMargins="0">
    <oddFooter>&amp;L&amp;"Arial Narrow,Normal"&amp;K000000Solidarité Sida / Appel à projets international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3">
      <selection activeCell="A17" sqref="A17:IV17"/>
    </sheetView>
  </sheetViews>
  <sheetFormatPr defaultColWidth="11.421875" defaultRowHeight="15"/>
  <cols>
    <col min="1" max="1" width="31.140625" style="17" customWidth="1"/>
    <col min="2" max="2" width="12.00390625" style="17" customWidth="1"/>
    <col min="3" max="3" width="8.28125" style="17" customWidth="1"/>
    <col min="4" max="4" width="9.8515625" style="17" customWidth="1"/>
    <col min="5" max="7" width="10.8515625" style="17" customWidth="1"/>
    <col min="8" max="8" width="11.140625" style="17" customWidth="1"/>
    <col min="9" max="11" width="10.8515625" style="17" customWidth="1"/>
    <col min="12" max="12" width="13.00390625" style="17" customWidth="1"/>
    <col min="13" max="16384" width="10.8515625" style="17" customWidth="1"/>
  </cols>
  <sheetData>
    <row r="1" spans="1:14" ht="18" thickBot="1">
      <c r="A1" s="153" t="s">
        <v>61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 ht="16.5" customHeight="1">
      <c r="A2" s="156" t="s">
        <v>21</v>
      </c>
      <c r="B2" s="157" t="s">
        <v>22</v>
      </c>
      <c r="C2" s="158"/>
      <c r="D2" s="158"/>
      <c r="E2" s="158"/>
      <c r="F2" s="158"/>
      <c r="G2" s="159"/>
      <c r="H2" s="157" t="s">
        <v>36</v>
      </c>
      <c r="I2" s="160"/>
      <c r="J2" s="160"/>
      <c r="K2" s="160"/>
      <c r="L2" s="160"/>
      <c r="M2" s="144" t="s">
        <v>23</v>
      </c>
      <c r="N2" s="145"/>
    </row>
    <row r="3" spans="1:14" ht="16.5" customHeight="1">
      <c r="A3" s="134"/>
      <c r="B3" s="131"/>
      <c r="C3" s="139"/>
      <c r="D3" s="139"/>
      <c r="E3" s="139"/>
      <c r="F3" s="139"/>
      <c r="G3" s="140"/>
      <c r="H3" s="142"/>
      <c r="I3" s="143"/>
      <c r="J3" s="143"/>
      <c r="K3" s="143"/>
      <c r="L3" s="143"/>
      <c r="M3" s="146"/>
      <c r="N3" s="147"/>
    </row>
    <row r="4" spans="1:14" ht="12.75">
      <c r="A4" s="134"/>
      <c r="B4" s="124" t="s">
        <v>37</v>
      </c>
      <c r="C4" s="148" t="s">
        <v>45</v>
      </c>
      <c r="D4" s="124" t="s">
        <v>46</v>
      </c>
      <c r="E4" s="148" t="s">
        <v>52</v>
      </c>
      <c r="F4" s="122" t="s">
        <v>53</v>
      </c>
      <c r="G4" s="123"/>
      <c r="H4" s="124" t="s">
        <v>62</v>
      </c>
      <c r="I4" s="126" t="s">
        <v>28</v>
      </c>
      <c r="J4" s="127"/>
      <c r="K4" s="128" t="s">
        <v>24</v>
      </c>
      <c r="L4" s="130" t="s">
        <v>54</v>
      </c>
      <c r="M4" s="132" t="s">
        <v>28</v>
      </c>
      <c r="N4" s="133"/>
    </row>
    <row r="5" spans="1:14" ht="40.5">
      <c r="A5" s="135"/>
      <c r="B5" s="125"/>
      <c r="C5" s="125"/>
      <c r="D5" s="129"/>
      <c r="E5" s="125"/>
      <c r="F5" s="1" t="s">
        <v>1</v>
      </c>
      <c r="G5" s="2" t="s">
        <v>2</v>
      </c>
      <c r="H5" s="125"/>
      <c r="I5" s="1" t="s">
        <v>3</v>
      </c>
      <c r="J5" s="3" t="s">
        <v>4</v>
      </c>
      <c r="K5" s="129"/>
      <c r="L5" s="131"/>
      <c r="M5" s="18" t="s">
        <v>5</v>
      </c>
      <c r="N5" s="5" t="s">
        <v>6</v>
      </c>
    </row>
    <row r="6" spans="1:14" s="37" customFormat="1" ht="105" thickBot="1">
      <c r="A6" s="6"/>
      <c r="B6" s="19" t="s">
        <v>60</v>
      </c>
      <c r="C6" s="19" t="s">
        <v>60</v>
      </c>
      <c r="D6" s="19" t="s">
        <v>60</v>
      </c>
      <c r="E6" s="19" t="s">
        <v>60</v>
      </c>
      <c r="F6" s="20" t="s">
        <v>20</v>
      </c>
      <c r="G6" s="21" t="s">
        <v>15</v>
      </c>
      <c r="H6" s="19" t="s">
        <v>60</v>
      </c>
      <c r="I6" s="19" t="s">
        <v>60</v>
      </c>
      <c r="J6" s="21" t="s">
        <v>15</v>
      </c>
      <c r="K6" s="19" t="s">
        <v>60</v>
      </c>
      <c r="L6" s="19" t="s">
        <v>60</v>
      </c>
      <c r="M6" s="22" t="s">
        <v>16</v>
      </c>
      <c r="N6" s="23" t="s">
        <v>55</v>
      </c>
    </row>
    <row r="7" spans="1:14" ht="12.75">
      <c r="A7" s="24"/>
      <c r="B7" s="25"/>
      <c r="C7" s="25"/>
      <c r="D7" s="25"/>
      <c r="E7" s="25"/>
      <c r="F7" s="26"/>
      <c r="G7" s="26"/>
      <c r="H7" s="26"/>
      <c r="I7" s="26"/>
      <c r="J7" s="26"/>
      <c r="K7" s="26"/>
      <c r="L7" s="26"/>
      <c r="M7" s="27"/>
      <c r="N7" s="28"/>
    </row>
    <row r="8" spans="1:18" ht="18" thickBot="1">
      <c r="A8" s="151" t="s">
        <v>25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0" t="s">
        <v>26</v>
      </c>
      <c r="P8" s="150"/>
      <c r="Q8" s="150"/>
      <c r="R8" s="150"/>
    </row>
    <row r="9" spans="1:14" ht="19.5" customHeight="1">
      <c r="A9" s="156" t="s">
        <v>9</v>
      </c>
      <c r="B9" s="157" t="s">
        <v>10</v>
      </c>
      <c r="C9" s="158"/>
      <c r="D9" s="158"/>
      <c r="E9" s="158"/>
      <c r="F9" s="158"/>
      <c r="G9" s="159"/>
      <c r="H9" s="157" t="s">
        <v>71</v>
      </c>
      <c r="I9" s="160"/>
      <c r="J9" s="160"/>
      <c r="K9" s="160"/>
      <c r="L9" s="160"/>
      <c r="M9" s="144" t="s">
        <v>51</v>
      </c>
      <c r="N9" s="145"/>
    </row>
    <row r="10" spans="1:14" ht="19.5" customHeight="1">
      <c r="A10" s="134"/>
      <c r="B10" s="131"/>
      <c r="C10" s="139"/>
      <c r="D10" s="139"/>
      <c r="E10" s="139"/>
      <c r="F10" s="139"/>
      <c r="G10" s="140"/>
      <c r="H10" s="142"/>
      <c r="I10" s="143"/>
      <c r="J10" s="143"/>
      <c r="K10" s="143"/>
      <c r="L10" s="143"/>
      <c r="M10" s="146"/>
      <c r="N10" s="147"/>
    </row>
    <row r="11" spans="1:14" ht="12.75">
      <c r="A11" s="134"/>
      <c r="B11" s="124" t="s">
        <v>37</v>
      </c>
      <c r="C11" s="148" t="s">
        <v>45</v>
      </c>
      <c r="D11" s="124" t="s">
        <v>46</v>
      </c>
      <c r="E11" s="148" t="s">
        <v>72</v>
      </c>
      <c r="F11" s="122" t="s">
        <v>73</v>
      </c>
      <c r="G11" s="123"/>
      <c r="H11" s="124" t="s">
        <v>62</v>
      </c>
      <c r="I11" s="126" t="s">
        <v>28</v>
      </c>
      <c r="J11" s="127"/>
      <c r="K11" s="128" t="s">
        <v>24</v>
      </c>
      <c r="L11" s="130" t="s">
        <v>54</v>
      </c>
      <c r="M11" s="132" t="s">
        <v>28</v>
      </c>
      <c r="N11" s="133"/>
    </row>
    <row r="12" spans="1:14" ht="42" customHeight="1">
      <c r="A12" s="135"/>
      <c r="B12" s="125"/>
      <c r="C12" s="125"/>
      <c r="D12" s="129"/>
      <c r="E12" s="125"/>
      <c r="F12" s="1" t="s">
        <v>1</v>
      </c>
      <c r="G12" s="2" t="s">
        <v>2</v>
      </c>
      <c r="H12" s="125"/>
      <c r="I12" s="1" t="s">
        <v>3</v>
      </c>
      <c r="J12" s="3" t="s">
        <v>4</v>
      </c>
      <c r="K12" s="129"/>
      <c r="L12" s="131"/>
      <c r="M12" s="4" t="s">
        <v>5</v>
      </c>
      <c r="N12" s="5" t="s">
        <v>6</v>
      </c>
    </row>
    <row r="13" spans="1:18" ht="45.75" customHeight="1">
      <c r="A13" s="6" t="s">
        <v>33</v>
      </c>
      <c r="B13" s="2" t="s">
        <v>34</v>
      </c>
      <c r="C13" s="2">
        <v>1</v>
      </c>
      <c r="D13" s="38">
        <v>12</v>
      </c>
      <c r="E13" s="7">
        <v>350000</v>
      </c>
      <c r="F13" s="8">
        <f aca="true" t="shared" si="0" ref="F13:F20">E13*C13*D13</f>
        <v>4200000</v>
      </c>
      <c r="G13" s="9">
        <f aca="true" t="shared" si="1" ref="G13:G20">F13/655.957</f>
        <v>6402.858723971236</v>
      </c>
      <c r="H13" s="2"/>
      <c r="I13" s="8">
        <v>0</v>
      </c>
      <c r="J13" s="9">
        <v>0</v>
      </c>
      <c r="K13" s="38"/>
      <c r="L13" s="39"/>
      <c r="M13" s="10">
        <f aca="true" t="shared" si="2" ref="M13:N15">F13-I13</f>
        <v>4200000</v>
      </c>
      <c r="N13" s="34">
        <f t="shared" si="2"/>
        <v>6402.858723971236</v>
      </c>
      <c r="O13" s="161" t="s">
        <v>74</v>
      </c>
      <c r="P13" s="161"/>
      <c r="Q13" s="161"/>
      <c r="R13" s="162"/>
    </row>
    <row r="14" spans="1:18" ht="39">
      <c r="A14" s="6" t="s">
        <v>75</v>
      </c>
      <c r="B14" s="2" t="s">
        <v>14</v>
      </c>
      <c r="C14" s="2">
        <v>5</v>
      </c>
      <c r="D14" s="38">
        <v>12</v>
      </c>
      <c r="E14" s="7">
        <v>50000</v>
      </c>
      <c r="F14" s="8">
        <f>E14*C14*D14</f>
        <v>3000000</v>
      </c>
      <c r="G14" s="9">
        <f t="shared" si="1"/>
        <v>4573.470517122311</v>
      </c>
      <c r="H14" s="2"/>
      <c r="I14" s="8">
        <v>0</v>
      </c>
      <c r="J14" s="9">
        <v>0</v>
      </c>
      <c r="K14" s="38"/>
      <c r="L14" s="39"/>
      <c r="M14" s="10">
        <f t="shared" si="2"/>
        <v>3000000</v>
      </c>
      <c r="N14" s="34">
        <f t="shared" si="2"/>
        <v>4573.470517122311</v>
      </c>
      <c r="O14" s="162" t="s">
        <v>0</v>
      </c>
      <c r="P14" s="163"/>
      <c r="Q14" s="163"/>
      <c r="R14" s="163"/>
    </row>
    <row r="15" spans="1:18" ht="43.5" customHeight="1">
      <c r="A15" s="6" t="s">
        <v>12</v>
      </c>
      <c r="B15" s="2" t="s">
        <v>70</v>
      </c>
      <c r="C15" s="2">
        <v>2</v>
      </c>
      <c r="D15" s="38">
        <v>45</v>
      </c>
      <c r="E15" s="7">
        <v>1000</v>
      </c>
      <c r="F15" s="8">
        <f t="shared" si="0"/>
        <v>90000</v>
      </c>
      <c r="G15" s="9">
        <f t="shared" si="1"/>
        <v>137.20411551366934</v>
      </c>
      <c r="H15" s="2" t="s">
        <v>69</v>
      </c>
      <c r="I15" s="8">
        <v>30000</v>
      </c>
      <c r="J15" s="9">
        <f>I15/655.957</f>
        <v>45.73470517122311</v>
      </c>
      <c r="K15" s="38" t="s">
        <v>27</v>
      </c>
      <c r="L15" s="39" t="s">
        <v>76</v>
      </c>
      <c r="M15" s="10">
        <f aca="true" t="shared" si="3" ref="M15:M20">F15-I15</f>
        <v>60000</v>
      </c>
      <c r="N15" s="34">
        <f t="shared" si="2"/>
        <v>91.46941034244622</v>
      </c>
      <c r="O15" s="161" t="s">
        <v>13</v>
      </c>
      <c r="P15" s="161"/>
      <c r="Q15" s="161"/>
      <c r="R15" s="162"/>
    </row>
    <row r="16" spans="1:18" ht="42" customHeight="1">
      <c r="A16" s="6" t="s">
        <v>77</v>
      </c>
      <c r="B16" s="2" t="s">
        <v>78</v>
      </c>
      <c r="C16" s="2">
        <v>10</v>
      </c>
      <c r="D16" s="38">
        <v>52</v>
      </c>
      <c r="E16" s="7">
        <v>1000</v>
      </c>
      <c r="F16" s="8">
        <f t="shared" si="0"/>
        <v>520000</v>
      </c>
      <c r="G16" s="9">
        <f t="shared" si="1"/>
        <v>792.7348896345339</v>
      </c>
      <c r="H16" s="2"/>
      <c r="I16" s="8">
        <v>0</v>
      </c>
      <c r="J16" s="9">
        <v>0</v>
      </c>
      <c r="K16" s="38"/>
      <c r="L16" s="39"/>
      <c r="M16" s="10">
        <f t="shared" si="3"/>
        <v>520000</v>
      </c>
      <c r="N16" s="34">
        <f>G16-J16</f>
        <v>792.7348896345339</v>
      </c>
      <c r="O16" s="161" t="s">
        <v>38</v>
      </c>
      <c r="P16" s="161"/>
      <c r="Q16" s="161"/>
      <c r="R16" s="162"/>
    </row>
    <row r="17" spans="1:18" ht="39" customHeight="1">
      <c r="A17" s="6" t="s">
        <v>35</v>
      </c>
      <c r="B17" s="2" t="s">
        <v>47</v>
      </c>
      <c r="C17" s="2">
        <v>90</v>
      </c>
      <c r="D17" s="38">
        <v>2</v>
      </c>
      <c r="E17" s="7">
        <v>5000</v>
      </c>
      <c r="F17" s="8">
        <f t="shared" si="0"/>
        <v>900000</v>
      </c>
      <c r="G17" s="9">
        <f t="shared" si="1"/>
        <v>1372.0411551366935</v>
      </c>
      <c r="H17" s="2"/>
      <c r="I17" s="8">
        <v>0</v>
      </c>
      <c r="J17" s="9">
        <v>0</v>
      </c>
      <c r="K17" s="38"/>
      <c r="L17" s="39"/>
      <c r="M17" s="10">
        <f t="shared" si="3"/>
        <v>900000</v>
      </c>
      <c r="N17" s="34">
        <f>G17-J17</f>
        <v>1372.0411551366935</v>
      </c>
      <c r="O17" s="161" t="s">
        <v>64</v>
      </c>
      <c r="P17" s="161"/>
      <c r="Q17" s="161"/>
      <c r="R17" s="162"/>
    </row>
    <row r="18" spans="1:18" ht="45.75" customHeight="1">
      <c r="A18" s="6" t="s">
        <v>56</v>
      </c>
      <c r="B18" s="2" t="s">
        <v>57</v>
      </c>
      <c r="C18" s="2">
        <v>1</v>
      </c>
      <c r="D18" s="38">
        <v>12</v>
      </c>
      <c r="E18" s="7">
        <v>500</v>
      </c>
      <c r="F18" s="8">
        <f t="shared" si="0"/>
        <v>6000</v>
      </c>
      <c r="G18" s="9">
        <f t="shared" si="1"/>
        <v>9.146941034244623</v>
      </c>
      <c r="H18" s="2"/>
      <c r="I18" s="8">
        <v>0</v>
      </c>
      <c r="J18" s="9">
        <v>0</v>
      </c>
      <c r="K18" s="38"/>
      <c r="L18" s="39"/>
      <c r="M18" s="10">
        <f t="shared" si="3"/>
        <v>6000</v>
      </c>
      <c r="N18" s="34">
        <f>G18-J18</f>
        <v>9.146941034244623</v>
      </c>
      <c r="O18" s="161" t="s">
        <v>58</v>
      </c>
      <c r="P18" s="161"/>
      <c r="Q18" s="161"/>
      <c r="R18" s="162"/>
    </row>
    <row r="19" spans="1:18" ht="33" customHeight="1">
      <c r="A19" s="6" t="s">
        <v>39</v>
      </c>
      <c r="B19" s="2" t="s">
        <v>40</v>
      </c>
      <c r="C19" s="2">
        <v>1</v>
      </c>
      <c r="D19" s="38">
        <v>2</v>
      </c>
      <c r="E19" s="7">
        <v>16000</v>
      </c>
      <c r="F19" s="8">
        <f t="shared" si="0"/>
        <v>32000</v>
      </c>
      <c r="G19" s="9">
        <f t="shared" si="1"/>
        <v>48.78368551597132</v>
      </c>
      <c r="H19" s="2"/>
      <c r="I19" s="8">
        <v>0</v>
      </c>
      <c r="J19" s="9">
        <v>0</v>
      </c>
      <c r="K19" s="38"/>
      <c r="L19" s="39"/>
      <c r="M19" s="10">
        <f t="shared" si="3"/>
        <v>32000</v>
      </c>
      <c r="N19" s="34">
        <f>G19-J19</f>
        <v>48.78368551597132</v>
      </c>
      <c r="O19" s="161" t="s">
        <v>41</v>
      </c>
      <c r="P19" s="161"/>
      <c r="Q19" s="161"/>
      <c r="R19" s="162"/>
    </row>
    <row r="20" spans="1:18" ht="33.75" customHeight="1" thickBot="1">
      <c r="A20" s="6" t="s">
        <v>42</v>
      </c>
      <c r="B20" s="2" t="s">
        <v>43</v>
      </c>
      <c r="C20" s="2">
        <v>1</v>
      </c>
      <c r="D20" s="38">
        <v>1</v>
      </c>
      <c r="E20" s="7">
        <v>2500000</v>
      </c>
      <c r="F20" s="8">
        <f t="shared" si="0"/>
        <v>2500000</v>
      </c>
      <c r="G20" s="9">
        <f t="shared" si="1"/>
        <v>3811.2254309352597</v>
      </c>
      <c r="H20" s="2" t="s">
        <v>44</v>
      </c>
      <c r="I20" s="8">
        <v>150000</v>
      </c>
      <c r="J20" s="9">
        <f>I20/655.957</f>
        <v>228.67352585611556</v>
      </c>
      <c r="K20" s="38" t="s">
        <v>27</v>
      </c>
      <c r="L20" s="39" t="s">
        <v>59</v>
      </c>
      <c r="M20" s="35">
        <f t="shared" si="3"/>
        <v>2350000</v>
      </c>
      <c r="N20" s="36">
        <f>G20-J20</f>
        <v>3582.551905079144</v>
      </c>
      <c r="O20" s="161" t="s">
        <v>32</v>
      </c>
      <c r="P20" s="161"/>
      <c r="Q20" s="161"/>
      <c r="R20" s="162"/>
    </row>
    <row r="21" spans="1:18" ht="12.75">
      <c r="A21" s="11"/>
      <c r="B21" s="12"/>
      <c r="C21" s="12"/>
      <c r="D21" s="40"/>
      <c r="E21" s="13"/>
      <c r="F21" s="14"/>
      <c r="G21" s="15"/>
      <c r="H21" s="12"/>
      <c r="I21" s="14"/>
      <c r="J21" s="16"/>
      <c r="K21" s="40"/>
      <c r="L21" s="41"/>
      <c r="M21" s="32"/>
      <c r="N21" s="33"/>
      <c r="O21" s="29"/>
      <c r="P21" s="29"/>
      <c r="Q21" s="29"/>
      <c r="R21" s="29"/>
    </row>
    <row r="22" spans="1:18" ht="51" customHeight="1">
      <c r="A22" s="164" t="s">
        <v>68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6"/>
      <c r="O22" s="29"/>
      <c r="P22" s="29"/>
      <c r="Q22" s="29"/>
      <c r="R22" s="29"/>
    </row>
  </sheetData>
  <sheetProtection/>
  <mergeCells count="40">
    <mergeCell ref="A9:A12"/>
    <mergeCell ref="H9:L10"/>
    <mergeCell ref="M9:N10"/>
    <mergeCell ref="B11:B12"/>
    <mergeCell ref="L11:L12"/>
    <mergeCell ref="A22:N22"/>
    <mergeCell ref="M11:N11"/>
    <mergeCell ref="C11:C12"/>
    <mergeCell ref="D11:D12"/>
    <mergeCell ref="B9:G10"/>
    <mergeCell ref="E11:E12"/>
    <mergeCell ref="F11:G11"/>
    <mergeCell ref="H11:H12"/>
    <mergeCell ref="I11:J11"/>
    <mergeCell ref="K11:K12"/>
    <mergeCell ref="O18:R18"/>
    <mergeCell ref="O19:R19"/>
    <mergeCell ref="O20:R20"/>
    <mergeCell ref="O13:R13"/>
    <mergeCell ref="O14:R14"/>
    <mergeCell ref="O15:R15"/>
    <mergeCell ref="O16:R16"/>
    <mergeCell ref="O17:R17"/>
    <mergeCell ref="A1:N1"/>
    <mergeCell ref="A2:A5"/>
    <mergeCell ref="B2:G3"/>
    <mergeCell ref="H2:L3"/>
    <mergeCell ref="M2:N3"/>
    <mergeCell ref="B4:B5"/>
    <mergeCell ref="C4:C5"/>
    <mergeCell ref="D4:D5"/>
    <mergeCell ref="E4:E5"/>
    <mergeCell ref="F4:G4"/>
    <mergeCell ref="O8:R8"/>
    <mergeCell ref="H4:H5"/>
    <mergeCell ref="I4:J4"/>
    <mergeCell ref="K4:K5"/>
    <mergeCell ref="L4:L5"/>
    <mergeCell ref="M4:N4"/>
    <mergeCell ref="A8:N8"/>
  </mergeCells>
  <printOptions horizontalCentered="1"/>
  <pageMargins left="0.7086614173228347" right="0.7086614173228347" top="0.7480314960629921" bottom="0.6299212598425197" header="0.31496062992125984" footer="0.31496062992125984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Assistant de plaidoyer</dc:creator>
  <cp:keywords/>
  <dc:description/>
  <cp:lastModifiedBy>MV</cp:lastModifiedBy>
  <cp:lastPrinted>2011-07-18T08:42:50Z</cp:lastPrinted>
  <dcterms:created xsi:type="dcterms:W3CDTF">2010-10-07T13:14:20Z</dcterms:created>
  <dcterms:modified xsi:type="dcterms:W3CDTF">2015-07-10T09:57:46Z</dcterms:modified>
  <cp:category/>
  <cp:version/>
  <cp:contentType/>
  <cp:contentStatus/>
</cp:coreProperties>
</file>